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485" tabRatio="722"/>
  </bookViews>
  <sheets>
    <sheet name="ogolem" sheetId="9" r:id="rId1"/>
    <sheet name="niemiecki" sheetId="1" r:id="rId2"/>
    <sheet name="kaszubski" sheetId="2" r:id="rId3"/>
    <sheet name="ukrainski" sheetId="3" r:id="rId4"/>
    <sheet name="białoruski" sheetId="4" r:id="rId5"/>
    <sheet name="łemkowski" sheetId="5" r:id="rId6"/>
    <sheet name="litewski" sheetId="6" r:id="rId7"/>
    <sheet name="słowacki" sheetId="7" r:id="rId8"/>
    <sheet name="ormiański" sheetId="8" r:id="rId9"/>
    <sheet name="hebrajski" sheetId="10" r:id="rId10"/>
    <sheet name="romski" sheetId="11" r:id="rId11"/>
  </sheets>
  <definedNames>
    <definedName name="_AMO_SingleObject_473050649_ROM_F0.SEC2.Tabulate_1.SEC1.BDY.Cross_tabular_summary_report_Table_1" hidden="1">#REF!</definedName>
    <definedName name="_AMO_SingleObject_473050649_ROM_F0.SEC2.Tabulate_1.SEC1.FTR.TXT1" hidden="1">#REF!</definedName>
    <definedName name="_AMO_SingleObject_473050649_ROM_F0.SEC2.Tabulate_1.SEC1.HDR.TXT1" hidden="1">#REF!</definedName>
    <definedName name="_AMO_SingleObject_921517099_ROM_F0.SEC2.Tabulate_1.SEC1.BDY.Cross_tabular_summary_report_Table_1" hidden="1">#REF!</definedName>
    <definedName name="_AMO_SingleObject_921517099_ROM_F0.SEC2.Tabulate_1.SEC1.FTR.Cross_tabular_summary_report_Table_1" hidden="1">#REF!</definedName>
    <definedName name="_AMO_SingleObject_921517099_ROM_F0.SEC2.Tabulate_1.SEC2.BDY.Cross_tabular_summary_report_Table_1" hidden="1">#REF!</definedName>
    <definedName name="_AMO_SingleObject_921517099_ROM_F0.SEC2.Tabulate_1.SEC2.FTR.Cross_tabular_summary_report_Table_1" hidden="1">#REF!</definedName>
    <definedName name="_AMO_SingleObject_921517099_ROM_F0.SEC2.Tabulate_1.SEC3.BDY.Cross_tabular_summary_report_Table_1" hidden="1">#REF!</definedName>
    <definedName name="_AMO_SingleObject_921517099_ROM_F0.SEC2.Tabulate_1.SEC3.FTR.Cross_tabular_summary_report_Table_1" hidden="1">#REF!</definedName>
    <definedName name="_AMO_SingleObject_921517099_ROM_F0.SEC2.Tabulate_1.SEC4.BDY.Cross_tabular_summary_report_Table_1" hidden="1">#REF!</definedName>
    <definedName name="_AMO_SingleObject_921517099_ROM_F0.SEC2.Tabulate_1.SEC4.FTR.Cross_tabular_summary_report_Table_1" hidden="1">#REF!</definedName>
    <definedName name="_AMO_SingleObject_921517099_ROM_F0.SEC2.Tabulate_1.SEC5.BDY.Cross_tabular_summary_report_Table_1" hidden="1">#REF!</definedName>
    <definedName name="_AMO_SingleObject_921517099_ROM_F0.SEC2.Tabulate_1.SEC5.FTR.Cross_tabular_summary_report_Table_1" hidden="1">#REF!</definedName>
    <definedName name="_AMO_SingleObject_921517099_ROM_F0.SEC2.Tabulate_1.SEC6.BDY.Cross_tabular_summary_report_Table_1" hidden="1">#REF!</definedName>
    <definedName name="_AMO_SingleObject_921517099_ROM_F0.SEC2.Tabulate_1.SEC6.FTR.Cross_tabular_summary_report_Table_1" hidden="1">#REF!</definedName>
    <definedName name="_AMO_SingleObject_921517099_ROM_F0.SEC2.Tabulate_1.SEC7.BDY.Cross_tabular_summary_report_Table_1" hidden="1">#REF!</definedName>
    <definedName name="_AMO_SingleObject_921517099_ROM_F0.SEC2.Tabulate_1.SEC7.FTR.Cross_tabular_summary_report_Table_1" hidden="1">#REF!</definedName>
    <definedName name="_AMO_SingleObject_921517099_ROM_F0.SEC2.Tabulate_1.SEC8.BDY.Cross_tabular_summary_report_Table_1" hidden="1">#REF!</definedName>
    <definedName name="_AMO_SingleObject_921517099_ROM_F0.SEC2.Tabulate_1.SEC8.FTR.Cross_tabular_summary_report_Table_1" hidden="1">#REF!</definedName>
    <definedName name="_AMO_SingleObject_921517099_ROM_F0.SEC2.Tabulate_1.SEC9.BDY.Cross_tabular_summary_report_Table_1" hidden="1">#REF!</definedName>
    <definedName name="_AMO_SingleObject_921517099_ROM_F0.SEC2.Tabulate_1.SEC9.FTR.TXT1" hidden="1">#REF!</definedName>
  </definedNames>
  <calcPr calcId="977461"/>
</workbook>
</file>

<file path=xl/calcChain.xml><?xml version="1.0" encoding="utf-8"?>
<calcChain xmlns="http://schemas.openxmlformats.org/spreadsheetml/2006/main">
  <c r="D17" i="3"/>
  <c r="E17"/>
  <c r="F17"/>
  <c r="G17"/>
  <c r="H17"/>
  <c r="I17"/>
  <c r="J17"/>
  <c r="K17"/>
  <c r="L17"/>
  <c r="M17"/>
  <c r="N17"/>
  <c r="O17"/>
  <c r="P17"/>
  <c r="C17"/>
  <c r="D9" i="7"/>
  <c r="E9"/>
  <c r="F9"/>
  <c r="G9"/>
  <c r="H9"/>
  <c r="I9"/>
  <c r="J9"/>
  <c r="C9"/>
  <c r="D14" i="1"/>
  <c r="E14"/>
  <c r="F14"/>
  <c r="G14"/>
  <c r="H14"/>
  <c r="I14"/>
  <c r="J14"/>
  <c r="K14"/>
  <c r="L14"/>
  <c r="M14"/>
  <c r="N14"/>
  <c r="O14"/>
  <c r="P14"/>
  <c r="C14"/>
  <c r="D10" i="5"/>
  <c r="E10"/>
  <c r="F10"/>
  <c r="G10"/>
  <c r="H10"/>
  <c r="I10"/>
  <c r="J10"/>
  <c r="K10"/>
  <c r="L10"/>
  <c r="C10"/>
  <c r="J9" i="10"/>
  <c r="I9"/>
  <c r="H9"/>
  <c r="G9"/>
  <c r="F9"/>
  <c r="E9"/>
  <c r="D9"/>
  <c r="C9"/>
  <c r="L7" i="9"/>
  <c r="L8"/>
  <c r="L9"/>
  <c r="L10"/>
  <c r="L11"/>
  <c r="L12"/>
  <c r="L13"/>
  <c r="L6"/>
  <c r="C14"/>
  <c r="L14"/>
  <c r="D14"/>
  <c r="E14"/>
  <c r="F14"/>
  <c r="G14"/>
  <c r="H14"/>
  <c r="I14"/>
  <c r="J14"/>
  <c r="K14"/>
  <c r="B14"/>
</calcChain>
</file>

<file path=xl/sharedStrings.xml><?xml version="1.0" encoding="utf-8"?>
<sst xmlns="http://schemas.openxmlformats.org/spreadsheetml/2006/main" count="299" uniqueCount="63">
  <si>
    <t>Język niemiecki</t>
  </si>
  <si>
    <t>(00001) Przedszkole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</si>
  <si>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</si>
  <si>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</si>
  <si>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</si>
  <si>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</si>
  <si>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</si>
  <si>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WOJ. DOLNOŚLĄSKIE</t>
  </si>
  <si>
    <t>WOJ. OPOLSKIE</t>
  </si>
  <si>
    <t>WOJ. POMORSKIE</t>
  </si>
  <si>
    <t>WOJ. ŚLĄSKIE</t>
  </si>
  <si>
    <t>WOJ. WARMIŃSKO-MAZURSKIE</t>
  </si>
  <si>
    <t>WOJ. WIELKOPOLSKIE</t>
  </si>
  <si>
    <t>Język kaszubski</t>
  </si>
  <si>
    <t>Język ukraiński</t>
  </si>
  <si>
    <t>WOJ. LUBUSKIE</t>
  </si>
  <si>
    <t>WOJ. MAŁOPOLSKIE</t>
  </si>
  <si>
    <t>WOJ. MAZOWIECKIE</t>
  </si>
  <si>
    <t>WOJ. PODKARPACKIE</t>
  </si>
  <si>
    <t>WOJ. PODLASKIE</t>
  </si>
  <si>
    <t>WOJ. ZACHODNIOPOMORSKIE</t>
  </si>
  <si>
    <t>Język białoruski</t>
  </si>
  <si>
    <t>(00032) Policealna szkoła artystyczna</t>
  </si>
  <si>
    <t>Język łemkowski</t>
  </si>
  <si>
    <t>Język litewski</t>
  </si>
  <si>
    <t>Język słowacki</t>
  </si>
  <si>
    <t>Język ormiański</t>
  </si>
  <si>
    <t>Typy jednostek</t>
  </si>
  <si>
    <t>Język mniejszości narodowej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</si>
  <si>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</si>
  <si>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</si>
  <si>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</si>
  <si>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</si>
  <si>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</si>
  <si>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</si>
  <si>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</si>
  <si>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</si>
  <si>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</si>
  <si>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Liczba uczniów uczęszczających na zajęcia z języka mnieszości narodowej lub etnicznej lub regionalnego wg typów szkół</t>
  </si>
  <si>
    <t>14</t>
  </si>
  <si>
    <t>22</t>
  </si>
  <si>
    <t>24</t>
  </si>
  <si>
    <t>28</t>
  </si>
  <si>
    <t>02</t>
  </si>
  <si>
    <t>08</t>
  </si>
  <si>
    <t>12</t>
  </si>
  <si>
    <t>18</t>
  </si>
  <si>
    <t>20</t>
  </si>
  <si>
    <t>30</t>
  </si>
  <si>
    <t>32</t>
  </si>
  <si>
    <t>Razem</t>
  </si>
  <si>
    <t>Język hebrajski</t>
  </si>
  <si>
    <t>Liczba szkół</t>
  </si>
  <si>
    <t>romski</t>
  </si>
  <si>
    <t>(00022) Sześcioletnia szkoła muzyczna I stopnia</t>
  </si>
  <si>
    <t>Język romski</t>
  </si>
  <si>
    <t xml:space="preserve">Dane wg SIO stan na dzień 30 września 2013 r. </t>
  </si>
  <si>
    <t>Nazwa i Id typu jednostek</t>
  </si>
  <si>
    <t>(00001) Przedszkole / oddział przedszkolny w SP</t>
  </si>
  <si>
    <t>Id województwa wg GUS</t>
  </si>
  <si>
    <t>Nazwa województwa</t>
  </si>
  <si>
    <t>Liczba uczniów</t>
  </si>
  <si>
    <t>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</si>
</sst>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2" xfId="0" applyNumberFormat="1" applyBorder="1" applyAlignment="1"/>
    <xf numFmtId="3" fontId="0" fillId="0" borderId="2" xfId="0" applyNumberFormat="1" applyBorder="1" applyAlignment="1"/>
    <xf numFmtId="49" fontId="0" fillId="2" borderId="1" xfId="0" applyNumberFormat="1" applyFill="1" applyBorder="1" applyAlignment="1">
      <alignment horizontal="left" vertical="top"/>
    </xf>
    <xf numFmtId="0" fontId="4" fillId="0" borderId="0" xfId="0" applyFont="1"/>
    <xf numFmtId="3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/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14"/>
  <sheetViews>
    <sheetView tabSelected="1" workbookViewId="0">
      <selection activeCell="C24" sqref="C24"/>
    </sheetView>
  </sheetViews>
  <sheetFormatPr defaultRowHeight="15"/>
  <cols>
    <col min="1" max="1" width="39.7109375" customWidth="1"/>
    <col min="2" max="2" width="13.140625" customWidth="1"/>
    <col min="3" max="3" width="11" customWidth="1"/>
    <col min="4" max="4" width="10.7109375" customWidth="1"/>
    <col min="5" max="5" width="11.140625" customWidth="1"/>
    <col min="6" max="6" width="11.7109375" customWidth="1"/>
    <col min="7" max="7" width="11" customWidth="1"/>
    <col min="8" max="8" width="12" customWidth="1"/>
    <col min="9" max="9" width="11.7109375" customWidth="1"/>
    <col min="10" max="10" width="10.42578125" customWidth="1"/>
    <col min="12" max="12" width="8.85546875" style="9" customWidth="1"/>
  </cols>
  <sheetData>
    <row r="1" spans="1:12">
      <c r="A1" t="s">
        <v>56</v>
      </c>
    </row>
    <row r="2" spans="1:12" ht="18.75">
      <c r="A2" s="1" t="s">
        <v>38</v>
      </c>
    </row>
    <row r="4" spans="1:12">
      <c r="A4" s="26" t="s">
        <v>27</v>
      </c>
      <c r="B4" s="24" t="s">
        <v>28</v>
      </c>
      <c r="C4" s="25"/>
      <c r="D4" s="25"/>
      <c r="E4" s="25"/>
      <c r="F4" s="25"/>
      <c r="G4" s="25"/>
      <c r="H4" s="25"/>
      <c r="I4" s="25"/>
      <c r="J4" s="25"/>
      <c r="K4" s="25"/>
      <c r="L4" s="24" t="s">
        <v>50</v>
      </c>
    </row>
    <row r="5" spans="1:12">
      <c r="A5" s="27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  <c r="K5" s="13" t="s">
        <v>53</v>
      </c>
      <c r="L5" s="24"/>
    </row>
    <row r="6" spans="1:12">
      <c r="A6" s="8" t="s">
        <v>58</v>
      </c>
      <c r="B6" s="7">
        <v>121</v>
      </c>
      <c r="C6" s="7">
        <v>130</v>
      </c>
      <c r="D6" s="7">
        <v>653</v>
      </c>
      <c r="E6" s="7">
        <v>126</v>
      </c>
      <c r="F6" s="7">
        <v>66</v>
      </c>
      <c r="G6" s="7">
        <v>7259</v>
      </c>
      <c r="H6" s="7">
        <v>2</v>
      </c>
      <c r="I6" s="7">
        <v>181</v>
      </c>
      <c r="J6" s="7">
        <v>336</v>
      </c>
      <c r="K6" s="7">
        <v>0</v>
      </c>
      <c r="L6" s="23">
        <f>SUM(B6:K6)</f>
        <v>8874</v>
      </c>
    </row>
    <row r="7" spans="1:12">
      <c r="A7" s="8" t="s">
        <v>2</v>
      </c>
      <c r="B7" s="3">
        <v>1610</v>
      </c>
      <c r="C7" s="3">
        <v>205</v>
      </c>
      <c r="D7" s="3">
        <v>13205</v>
      </c>
      <c r="E7" s="3">
        <v>276</v>
      </c>
      <c r="F7" s="3">
        <v>209</v>
      </c>
      <c r="G7" s="3">
        <v>27650</v>
      </c>
      <c r="H7" s="3">
        <v>49</v>
      </c>
      <c r="I7" s="3">
        <v>139</v>
      </c>
      <c r="J7" s="3">
        <v>1518</v>
      </c>
      <c r="K7" s="3">
        <v>0</v>
      </c>
      <c r="L7" s="23">
        <f t="shared" ref="L7:L14" si="0">SUM(B7:K7)</f>
        <v>44861</v>
      </c>
    </row>
    <row r="8" spans="1:12">
      <c r="A8" s="8" t="s">
        <v>3</v>
      </c>
      <c r="B8" s="3">
        <v>731</v>
      </c>
      <c r="C8" s="3">
        <v>34</v>
      </c>
      <c r="D8" s="3">
        <v>2682</v>
      </c>
      <c r="E8" s="3">
        <v>143</v>
      </c>
      <c r="F8" s="3">
        <v>65</v>
      </c>
      <c r="G8" s="3">
        <v>5712</v>
      </c>
      <c r="H8" s="3">
        <v>0</v>
      </c>
      <c r="I8" s="3">
        <v>13</v>
      </c>
      <c r="J8" s="3">
        <v>620</v>
      </c>
      <c r="K8" s="3">
        <v>0</v>
      </c>
      <c r="L8" s="23">
        <f t="shared" si="0"/>
        <v>10000</v>
      </c>
    </row>
    <row r="9" spans="1:12">
      <c r="A9" s="8" t="s">
        <v>4</v>
      </c>
      <c r="B9" s="3">
        <v>0</v>
      </c>
      <c r="C9" s="3">
        <v>0</v>
      </c>
      <c r="D9" s="3">
        <v>83</v>
      </c>
      <c r="E9" s="3">
        <v>0</v>
      </c>
      <c r="F9" s="3">
        <v>0</v>
      </c>
      <c r="G9" s="3">
        <v>56</v>
      </c>
      <c r="H9" s="3">
        <v>0</v>
      </c>
      <c r="I9" s="3">
        <v>0</v>
      </c>
      <c r="J9" s="3">
        <v>17</v>
      </c>
      <c r="K9" s="3">
        <v>0</v>
      </c>
      <c r="L9" s="23">
        <f t="shared" si="0"/>
        <v>156</v>
      </c>
    </row>
    <row r="10" spans="1:12">
      <c r="A10" s="8" t="s">
        <v>5</v>
      </c>
      <c r="B10" s="3">
        <v>672</v>
      </c>
      <c r="C10" s="3">
        <v>0</v>
      </c>
      <c r="D10" s="3">
        <v>340</v>
      </c>
      <c r="E10" s="3">
        <v>114</v>
      </c>
      <c r="F10" s="3">
        <v>12</v>
      </c>
      <c r="G10" s="3">
        <v>55</v>
      </c>
      <c r="H10" s="3">
        <v>0</v>
      </c>
      <c r="I10" s="3">
        <v>0</v>
      </c>
      <c r="J10" s="3">
        <v>282</v>
      </c>
      <c r="K10" s="3">
        <v>0</v>
      </c>
      <c r="L10" s="23">
        <f t="shared" si="0"/>
        <v>1475</v>
      </c>
    </row>
    <row r="11" spans="1:12">
      <c r="A11" s="8" t="s">
        <v>6</v>
      </c>
      <c r="B11" s="3">
        <v>0</v>
      </c>
      <c r="C11" s="3">
        <v>0</v>
      </c>
      <c r="D11" s="3">
        <v>184</v>
      </c>
      <c r="E11" s="3">
        <v>5</v>
      </c>
      <c r="F11" s="3">
        <v>0</v>
      </c>
      <c r="G11" s="3">
        <v>77</v>
      </c>
      <c r="H11" s="3">
        <v>0</v>
      </c>
      <c r="I11" s="3">
        <v>0</v>
      </c>
      <c r="J11" s="3">
        <v>34</v>
      </c>
      <c r="K11" s="3">
        <v>0</v>
      </c>
      <c r="L11" s="23">
        <f t="shared" si="0"/>
        <v>300</v>
      </c>
    </row>
    <row r="12" spans="1:12">
      <c r="A12" s="8" t="s">
        <v>54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23">
        <f t="shared" si="0"/>
        <v>2</v>
      </c>
    </row>
    <row r="13" spans="1:12">
      <c r="A13" s="8" t="s">
        <v>22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3">
        <f t="shared" si="0"/>
        <v>7</v>
      </c>
    </row>
    <row r="14" spans="1:12" s="9" customFormat="1">
      <c r="A14" s="11" t="s">
        <v>50</v>
      </c>
      <c r="B14" s="12">
        <f>SUM(B6:B13)</f>
        <v>3141</v>
      </c>
      <c r="C14" s="12">
        <f t="shared" ref="C14:K14" si="1">SUM(C6:C13)</f>
        <v>369</v>
      </c>
      <c r="D14" s="12">
        <f t="shared" si="1"/>
        <v>17147</v>
      </c>
      <c r="E14" s="12">
        <f t="shared" si="1"/>
        <v>664</v>
      </c>
      <c r="F14" s="12">
        <f t="shared" si="1"/>
        <v>352</v>
      </c>
      <c r="G14" s="12">
        <f t="shared" si="1"/>
        <v>40809</v>
      </c>
      <c r="H14" s="12">
        <f t="shared" si="1"/>
        <v>51</v>
      </c>
      <c r="I14" s="12">
        <f t="shared" si="1"/>
        <v>333</v>
      </c>
      <c r="J14" s="12">
        <f t="shared" si="1"/>
        <v>2807</v>
      </c>
      <c r="K14" s="12">
        <f t="shared" si="1"/>
        <v>2</v>
      </c>
      <c r="L14" s="10">
        <f t="shared" si="0"/>
        <v>65675</v>
      </c>
    </row>
  </sheetData>
  <mergeCells count="3">
    <mergeCell ref="B4:K4"/>
    <mergeCell ref="L4:L5"/>
    <mergeCell ref="A4:A5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9"/>
  <sheetViews>
    <sheetView workbookViewId="0">
      <selection activeCell="C6" sqref="C6:D6"/>
    </sheetView>
  </sheetViews>
  <sheetFormatPr defaultRowHeight="15"/>
  <cols>
    <col min="1" max="1" width="5.7109375" customWidth="1"/>
    <col min="2" max="2" width="25.28515625" customWidth="1"/>
  </cols>
  <sheetData>
    <row r="1" spans="1:10">
      <c r="A1" t="s">
        <v>56</v>
      </c>
    </row>
    <row r="2" spans="1:10" ht="18.75">
      <c r="A2" s="1" t="s">
        <v>51</v>
      </c>
    </row>
    <row r="4" spans="1:10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4" t="s">
        <v>50</v>
      </c>
      <c r="J4" s="25"/>
    </row>
    <row r="5" spans="1:10" s="17" customFormat="1" ht="35.450000000000003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5"/>
      <c r="J5" s="25"/>
    </row>
    <row r="6" spans="1:10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</row>
    <row r="7" spans="1:10">
      <c r="A7" s="11" t="s">
        <v>43</v>
      </c>
      <c r="B7" s="11" t="s">
        <v>7</v>
      </c>
      <c r="C7" s="6">
        <v>47</v>
      </c>
      <c r="D7" s="6">
        <v>2</v>
      </c>
      <c r="E7" s="6">
        <v>98</v>
      </c>
      <c r="F7" s="6">
        <v>2</v>
      </c>
      <c r="G7" s="6">
        <v>0</v>
      </c>
      <c r="H7" s="6">
        <v>0</v>
      </c>
      <c r="I7" s="22">
        <v>145</v>
      </c>
      <c r="J7" s="22">
        <v>4</v>
      </c>
    </row>
    <row r="8" spans="1:10">
      <c r="A8" s="15" t="s">
        <v>39</v>
      </c>
      <c r="B8" s="16" t="s">
        <v>17</v>
      </c>
      <c r="C8" s="2">
        <v>83</v>
      </c>
      <c r="D8" s="2">
        <v>1</v>
      </c>
      <c r="E8" s="2">
        <v>107</v>
      </c>
      <c r="F8" s="2">
        <v>1</v>
      </c>
      <c r="G8" s="2">
        <v>34</v>
      </c>
      <c r="H8" s="2">
        <v>1</v>
      </c>
      <c r="I8" s="20">
        <v>224</v>
      </c>
      <c r="J8" s="20">
        <v>3</v>
      </c>
    </row>
    <row r="9" spans="1:10">
      <c r="A9" s="30" t="s">
        <v>50</v>
      </c>
      <c r="B9" s="31"/>
      <c r="C9" s="20">
        <f>SUM(C7:C8)</f>
        <v>130</v>
      </c>
      <c r="D9" s="20">
        <f t="shared" ref="D9:J9" si="0">SUM(D7:D8)</f>
        <v>3</v>
      </c>
      <c r="E9" s="20">
        <f t="shared" si="0"/>
        <v>205</v>
      </c>
      <c r="F9" s="20">
        <f t="shared" si="0"/>
        <v>3</v>
      </c>
      <c r="G9" s="20">
        <f t="shared" si="0"/>
        <v>34</v>
      </c>
      <c r="H9" s="20">
        <f t="shared" si="0"/>
        <v>1</v>
      </c>
      <c r="I9" s="20">
        <f t="shared" si="0"/>
        <v>369</v>
      </c>
      <c r="J9" s="20">
        <f t="shared" si="0"/>
        <v>7</v>
      </c>
    </row>
  </sheetData>
  <mergeCells count="8">
    <mergeCell ref="A9:B9"/>
    <mergeCell ref="A4:A6"/>
    <mergeCell ref="B4:B6"/>
    <mergeCell ref="C4:H4"/>
    <mergeCell ref="I4:J5"/>
    <mergeCell ref="C5:D5"/>
    <mergeCell ref="E5:F5"/>
    <mergeCell ref="G5:H5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F8"/>
  <sheetViews>
    <sheetView workbookViewId="0">
      <selection activeCell="D19" sqref="D19"/>
    </sheetView>
  </sheetViews>
  <sheetFormatPr defaultRowHeight="15"/>
  <cols>
    <col min="1" max="1" width="11.140625" customWidth="1"/>
    <col min="2" max="2" width="28" customWidth="1"/>
    <col min="3" max="4" width="19.7109375" customWidth="1"/>
  </cols>
  <sheetData>
    <row r="1" spans="1:6">
      <c r="A1" s="5" t="s">
        <v>56</v>
      </c>
      <c r="B1" s="4"/>
      <c r="C1" s="4"/>
      <c r="D1" s="4"/>
    </row>
    <row r="2" spans="1:6" ht="15.75">
      <c r="A2" s="35" t="s">
        <v>55</v>
      </c>
      <c r="B2" s="36"/>
      <c r="C2" s="36"/>
      <c r="D2" s="36"/>
    </row>
    <row r="4" spans="1:6">
      <c r="A4" s="32" t="s">
        <v>59</v>
      </c>
      <c r="B4" s="32" t="s">
        <v>60</v>
      </c>
      <c r="C4" s="24" t="s">
        <v>57</v>
      </c>
      <c r="D4" s="25"/>
      <c r="E4" s="24" t="s">
        <v>50</v>
      </c>
      <c r="F4" s="25"/>
    </row>
    <row r="5" spans="1:6">
      <c r="A5" s="33"/>
      <c r="B5" s="33"/>
      <c r="C5" s="24" t="s">
        <v>54</v>
      </c>
      <c r="D5" s="25"/>
      <c r="E5" s="25"/>
      <c r="F5" s="25"/>
    </row>
    <row r="6" spans="1:6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</row>
    <row r="7" spans="1:6">
      <c r="A7" s="15" t="s">
        <v>48</v>
      </c>
      <c r="B7" s="16" t="s">
        <v>12</v>
      </c>
      <c r="C7" s="6">
        <v>2</v>
      </c>
      <c r="D7" s="6">
        <v>1</v>
      </c>
      <c r="E7" s="21">
        <v>2</v>
      </c>
      <c r="F7" s="21">
        <v>1</v>
      </c>
    </row>
    <row r="8" spans="1:6">
      <c r="A8" s="30" t="s">
        <v>50</v>
      </c>
      <c r="B8" s="31"/>
      <c r="C8" s="19">
        <v>2</v>
      </c>
      <c r="D8" s="19">
        <v>1</v>
      </c>
      <c r="E8" s="19">
        <v>2</v>
      </c>
      <c r="F8" s="19">
        <v>1</v>
      </c>
    </row>
  </sheetData>
  <mergeCells count="7">
    <mergeCell ref="A8:B8"/>
    <mergeCell ref="A4:A6"/>
    <mergeCell ref="B4:B6"/>
    <mergeCell ref="A2:D2"/>
    <mergeCell ref="C4:D4"/>
    <mergeCell ref="E4:F5"/>
    <mergeCell ref="C5:D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14"/>
  <sheetViews>
    <sheetView workbookViewId="0">
      <selection activeCell="J19" sqref="J19"/>
    </sheetView>
  </sheetViews>
  <sheetFormatPr defaultRowHeight="15"/>
  <cols>
    <col min="1" max="1" width="5.140625" customWidth="1"/>
    <col min="2" max="2" width="34.42578125" customWidth="1"/>
  </cols>
  <sheetData>
    <row r="1" spans="1:16">
      <c r="A1" t="s">
        <v>56</v>
      </c>
    </row>
    <row r="2" spans="1:16" ht="18.75">
      <c r="A2" s="1" t="s">
        <v>0</v>
      </c>
    </row>
    <row r="4" spans="1:16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 t="s">
        <v>50</v>
      </c>
      <c r="P4" s="25"/>
    </row>
    <row r="5" spans="1:16" s="17" customFormat="1" ht="36.6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4</v>
      </c>
      <c r="J5" s="29"/>
      <c r="K5" s="28" t="s">
        <v>5</v>
      </c>
      <c r="L5" s="29"/>
      <c r="M5" s="28" t="s">
        <v>6</v>
      </c>
      <c r="N5" s="29"/>
      <c r="O5" s="25"/>
      <c r="P5" s="25"/>
    </row>
    <row r="6" spans="1:16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  <c r="M6" s="18" t="s">
        <v>61</v>
      </c>
      <c r="N6" s="18" t="s">
        <v>52</v>
      </c>
      <c r="O6" s="18" t="s">
        <v>61</v>
      </c>
      <c r="P6" s="18" t="s">
        <v>52</v>
      </c>
    </row>
    <row r="7" spans="1:16">
      <c r="A7" s="11" t="s">
        <v>44</v>
      </c>
      <c r="B7" s="11" t="s">
        <v>15</v>
      </c>
      <c r="C7" s="7">
        <v>2</v>
      </c>
      <c r="D7" s="7">
        <v>1</v>
      </c>
      <c r="E7" s="7">
        <v>67</v>
      </c>
      <c r="F7" s="7">
        <v>2</v>
      </c>
      <c r="G7" s="7">
        <v>75</v>
      </c>
      <c r="H7" s="7">
        <v>2</v>
      </c>
      <c r="I7" s="7">
        <v>0</v>
      </c>
      <c r="J7" s="7">
        <v>0</v>
      </c>
      <c r="K7" s="7">
        <v>15</v>
      </c>
      <c r="L7" s="7">
        <v>1</v>
      </c>
      <c r="M7" s="7">
        <v>27</v>
      </c>
      <c r="N7" s="7">
        <v>1</v>
      </c>
      <c r="O7" s="23">
        <v>186</v>
      </c>
      <c r="P7" s="23">
        <v>7</v>
      </c>
    </row>
    <row r="8" spans="1:16">
      <c r="A8" s="11" t="s">
        <v>39</v>
      </c>
      <c r="B8" s="11" t="s">
        <v>17</v>
      </c>
      <c r="C8" s="3">
        <v>5</v>
      </c>
      <c r="D8" s="3">
        <v>2</v>
      </c>
      <c r="E8" s="3">
        <v>4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2">
        <v>9</v>
      </c>
      <c r="P8" s="12">
        <v>3</v>
      </c>
    </row>
    <row r="9" spans="1:16">
      <c r="A9" s="11" t="s">
        <v>62</v>
      </c>
      <c r="B9" s="11" t="s">
        <v>8</v>
      </c>
      <c r="C9" s="3">
        <v>6505</v>
      </c>
      <c r="D9" s="3">
        <v>149</v>
      </c>
      <c r="E9" s="3">
        <v>17721</v>
      </c>
      <c r="F9" s="3">
        <v>204</v>
      </c>
      <c r="G9" s="3">
        <v>3850</v>
      </c>
      <c r="H9" s="3">
        <v>60</v>
      </c>
      <c r="I9" s="3">
        <v>56</v>
      </c>
      <c r="J9" s="3">
        <v>2</v>
      </c>
      <c r="K9" s="3">
        <v>0</v>
      </c>
      <c r="L9" s="3">
        <v>0</v>
      </c>
      <c r="M9" s="3">
        <v>50</v>
      </c>
      <c r="N9" s="3">
        <v>2</v>
      </c>
      <c r="O9" s="12">
        <v>28182</v>
      </c>
      <c r="P9" s="12">
        <v>417</v>
      </c>
    </row>
    <row r="10" spans="1:16">
      <c r="A10" s="11" t="s">
        <v>40</v>
      </c>
      <c r="B10" s="11" t="s">
        <v>9</v>
      </c>
      <c r="C10" s="3">
        <v>1</v>
      </c>
      <c r="D10" s="3">
        <v>1</v>
      </c>
      <c r="E10" s="3">
        <v>111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112</v>
      </c>
      <c r="P10" s="12">
        <v>3</v>
      </c>
    </row>
    <row r="11" spans="1:16">
      <c r="A11" s="11" t="s">
        <v>41</v>
      </c>
      <c r="B11" s="11" t="s">
        <v>10</v>
      </c>
      <c r="C11" s="3">
        <v>704</v>
      </c>
      <c r="D11" s="3">
        <v>24</v>
      </c>
      <c r="E11" s="3">
        <v>8955</v>
      </c>
      <c r="F11" s="3">
        <v>110</v>
      </c>
      <c r="G11" s="3">
        <v>1682</v>
      </c>
      <c r="H11" s="3">
        <v>29</v>
      </c>
      <c r="I11" s="3">
        <v>0</v>
      </c>
      <c r="J11" s="3">
        <v>0</v>
      </c>
      <c r="K11" s="3">
        <v>40</v>
      </c>
      <c r="L11" s="3">
        <v>1</v>
      </c>
      <c r="M11" s="3">
        <v>0</v>
      </c>
      <c r="N11" s="3">
        <v>0</v>
      </c>
      <c r="O11" s="12">
        <v>11381</v>
      </c>
      <c r="P11" s="12">
        <v>164</v>
      </c>
    </row>
    <row r="12" spans="1:16">
      <c r="A12" s="11" t="s">
        <v>42</v>
      </c>
      <c r="B12" s="11" t="s">
        <v>11</v>
      </c>
      <c r="C12" s="3">
        <v>33</v>
      </c>
      <c r="D12" s="3">
        <v>3</v>
      </c>
      <c r="E12" s="3">
        <v>792</v>
      </c>
      <c r="F12" s="3">
        <v>16</v>
      </c>
      <c r="G12" s="3">
        <v>105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2">
        <v>930</v>
      </c>
      <c r="P12" s="12">
        <v>23</v>
      </c>
    </row>
    <row r="13" spans="1:16">
      <c r="A13" s="15" t="s">
        <v>48</v>
      </c>
      <c r="B13" s="16" t="s">
        <v>12</v>
      </c>
      <c r="C13" s="3">
        <v>9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2">
        <v>9</v>
      </c>
      <c r="P13" s="12">
        <v>1</v>
      </c>
    </row>
    <row r="14" spans="1:16">
      <c r="A14" s="30" t="s">
        <v>50</v>
      </c>
      <c r="B14" s="31"/>
      <c r="C14" s="12">
        <f>SUM(C7:C13)</f>
        <v>7259</v>
      </c>
      <c r="D14" s="12">
        <f t="shared" ref="D14:P14" si="0">SUM(D7:D13)</f>
        <v>181</v>
      </c>
      <c r="E14" s="12">
        <f t="shared" si="0"/>
        <v>27650</v>
      </c>
      <c r="F14" s="12">
        <f t="shared" si="0"/>
        <v>335</v>
      </c>
      <c r="G14" s="12">
        <f t="shared" si="0"/>
        <v>5712</v>
      </c>
      <c r="H14" s="12">
        <f t="shared" si="0"/>
        <v>95</v>
      </c>
      <c r="I14" s="12">
        <f t="shared" si="0"/>
        <v>56</v>
      </c>
      <c r="J14" s="12">
        <f t="shared" si="0"/>
        <v>2</v>
      </c>
      <c r="K14" s="12">
        <f t="shared" si="0"/>
        <v>55</v>
      </c>
      <c r="L14" s="12">
        <f t="shared" si="0"/>
        <v>2</v>
      </c>
      <c r="M14" s="12">
        <f t="shared" si="0"/>
        <v>77</v>
      </c>
      <c r="N14" s="12">
        <f t="shared" si="0"/>
        <v>3</v>
      </c>
      <c r="O14" s="12">
        <f t="shared" si="0"/>
        <v>40809</v>
      </c>
      <c r="P14" s="12">
        <f t="shared" si="0"/>
        <v>618</v>
      </c>
    </row>
  </sheetData>
  <mergeCells count="11">
    <mergeCell ref="K5:L5"/>
    <mergeCell ref="M5:N5"/>
    <mergeCell ref="A14:B14"/>
    <mergeCell ref="A4:A6"/>
    <mergeCell ref="B4:B6"/>
    <mergeCell ref="C4:N4"/>
    <mergeCell ref="O4:P5"/>
    <mergeCell ref="C5:D5"/>
    <mergeCell ref="E5:F5"/>
    <mergeCell ref="G5:H5"/>
    <mergeCell ref="I5:J5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P8"/>
  <sheetViews>
    <sheetView workbookViewId="0">
      <selection activeCell="C6" sqref="C6:D6"/>
    </sheetView>
  </sheetViews>
  <sheetFormatPr defaultRowHeight="15"/>
  <cols>
    <col min="2" max="2" width="18.42578125" customWidth="1"/>
  </cols>
  <sheetData>
    <row r="1" spans="1:16">
      <c r="A1" t="s">
        <v>56</v>
      </c>
    </row>
    <row r="2" spans="1:16" ht="18.75">
      <c r="A2" s="1" t="s">
        <v>13</v>
      </c>
    </row>
    <row r="4" spans="1:16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 t="s">
        <v>50</v>
      </c>
      <c r="P4" s="25"/>
    </row>
    <row r="5" spans="1:16" s="17" customFormat="1" ht="35.450000000000003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4</v>
      </c>
      <c r="J5" s="29"/>
      <c r="K5" s="28" t="s">
        <v>5</v>
      </c>
      <c r="L5" s="29"/>
      <c r="M5" s="28" t="s">
        <v>6</v>
      </c>
      <c r="N5" s="29"/>
      <c r="O5" s="25"/>
      <c r="P5" s="25"/>
    </row>
    <row r="6" spans="1:16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  <c r="M6" s="18" t="s">
        <v>61</v>
      </c>
      <c r="N6" s="18" t="s">
        <v>52</v>
      </c>
      <c r="O6" s="18" t="s">
        <v>61</v>
      </c>
      <c r="P6" s="18" t="s">
        <v>52</v>
      </c>
    </row>
    <row r="7" spans="1:16">
      <c r="A7" s="15" t="s">
        <v>40</v>
      </c>
      <c r="B7" s="16" t="s">
        <v>9</v>
      </c>
      <c r="C7" s="6">
        <v>653</v>
      </c>
      <c r="D7" s="6">
        <v>22</v>
      </c>
      <c r="E7" s="7">
        <v>13205</v>
      </c>
      <c r="F7" s="7">
        <v>277</v>
      </c>
      <c r="G7" s="7">
        <v>2682</v>
      </c>
      <c r="H7" s="7">
        <v>103</v>
      </c>
      <c r="I7" s="7">
        <v>83</v>
      </c>
      <c r="J7" s="7">
        <v>6</v>
      </c>
      <c r="K7" s="7">
        <v>340</v>
      </c>
      <c r="L7" s="7">
        <v>11</v>
      </c>
      <c r="M7" s="7">
        <v>184</v>
      </c>
      <c r="N7" s="7">
        <v>7</v>
      </c>
      <c r="O7" s="23">
        <v>17147</v>
      </c>
      <c r="P7" s="23">
        <v>426</v>
      </c>
    </row>
    <row r="8" spans="1:16">
      <c r="A8" s="30" t="s">
        <v>50</v>
      </c>
      <c r="B8" s="31"/>
      <c r="C8" s="20">
        <v>653</v>
      </c>
      <c r="D8" s="20">
        <v>22</v>
      </c>
      <c r="E8" s="12">
        <v>13205</v>
      </c>
      <c r="F8" s="12">
        <v>277</v>
      </c>
      <c r="G8" s="12">
        <v>2682</v>
      </c>
      <c r="H8" s="12">
        <v>103</v>
      </c>
      <c r="I8" s="12">
        <v>83</v>
      </c>
      <c r="J8" s="12">
        <v>6</v>
      </c>
      <c r="K8" s="12">
        <v>340</v>
      </c>
      <c r="L8" s="12">
        <v>11</v>
      </c>
      <c r="M8" s="12">
        <v>184</v>
      </c>
      <c r="N8" s="12">
        <v>7</v>
      </c>
      <c r="O8" s="12">
        <v>17147</v>
      </c>
      <c r="P8" s="12">
        <v>426</v>
      </c>
    </row>
  </sheetData>
  <mergeCells count="11">
    <mergeCell ref="K5:L5"/>
    <mergeCell ref="M5:N5"/>
    <mergeCell ref="A8:B8"/>
    <mergeCell ref="A4:A6"/>
    <mergeCell ref="B4:B6"/>
    <mergeCell ref="C4:N4"/>
    <mergeCell ref="O4:P5"/>
    <mergeCell ref="C5:D5"/>
    <mergeCell ref="E5:F5"/>
    <mergeCell ref="G5:H5"/>
    <mergeCell ref="I5:J5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P17"/>
  <sheetViews>
    <sheetView workbookViewId="0">
      <selection activeCell="E23" sqref="E23"/>
    </sheetView>
  </sheetViews>
  <sheetFormatPr defaultRowHeight="15"/>
  <cols>
    <col min="1" max="1" width="9.28515625" customWidth="1"/>
    <col min="2" max="2" width="35" customWidth="1"/>
  </cols>
  <sheetData>
    <row r="1" spans="1:16">
      <c r="A1" t="s">
        <v>56</v>
      </c>
    </row>
    <row r="2" spans="1:16" ht="18.75">
      <c r="A2" s="1" t="s">
        <v>14</v>
      </c>
    </row>
    <row r="4" spans="1:16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 t="s">
        <v>50</v>
      </c>
      <c r="P4" s="25"/>
    </row>
    <row r="5" spans="1:16" s="17" customFormat="1" ht="45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4</v>
      </c>
      <c r="J5" s="29"/>
      <c r="K5" s="28" t="s">
        <v>5</v>
      </c>
      <c r="L5" s="29"/>
      <c r="M5" s="28" t="s">
        <v>6</v>
      </c>
      <c r="N5" s="29"/>
      <c r="O5" s="25"/>
      <c r="P5" s="25"/>
    </row>
    <row r="6" spans="1:16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  <c r="M6" s="18" t="s">
        <v>61</v>
      </c>
      <c r="N6" s="18" t="s">
        <v>52</v>
      </c>
      <c r="O6" s="18" t="s">
        <v>61</v>
      </c>
      <c r="P6" s="18" t="s">
        <v>52</v>
      </c>
    </row>
    <row r="7" spans="1:16">
      <c r="A7" s="11" t="s">
        <v>43</v>
      </c>
      <c r="B7" s="11" t="s">
        <v>7</v>
      </c>
      <c r="C7" s="7">
        <v>7</v>
      </c>
      <c r="D7" s="7">
        <v>2</v>
      </c>
      <c r="E7" s="7">
        <v>61</v>
      </c>
      <c r="F7" s="7">
        <v>4</v>
      </c>
      <c r="G7" s="7">
        <v>92</v>
      </c>
      <c r="H7" s="7">
        <v>2</v>
      </c>
      <c r="I7" s="7">
        <v>0</v>
      </c>
      <c r="J7" s="7">
        <v>0</v>
      </c>
      <c r="K7" s="7">
        <v>49</v>
      </c>
      <c r="L7" s="7">
        <v>1</v>
      </c>
      <c r="M7" s="7">
        <v>0</v>
      </c>
      <c r="N7" s="7">
        <v>0</v>
      </c>
      <c r="O7" s="23">
        <v>209</v>
      </c>
      <c r="P7" s="23">
        <v>9</v>
      </c>
    </row>
    <row r="8" spans="1:16">
      <c r="A8" s="11" t="s">
        <v>44</v>
      </c>
      <c r="B8" s="11" t="s">
        <v>15</v>
      </c>
      <c r="C8" s="3">
        <v>0</v>
      </c>
      <c r="D8" s="3">
        <v>0</v>
      </c>
      <c r="E8" s="3">
        <v>18</v>
      </c>
      <c r="F8" s="3">
        <v>2</v>
      </c>
      <c r="G8" s="3">
        <v>22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2">
        <v>40</v>
      </c>
      <c r="P8" s="12">
        <v>4</v>
      </c>
    </row>
    <row r="9" spans="1:16">
      <c r="A9" s="11" t="s">
        <v>45</v>
      </c>
      <c r="B9" s="11" t="s">
        <v>16</v>
      </c>
      <c r="C9" s="3">
        <v>1</v>
      </c>
      <c r="D9" s="3">
        <v>1</v>
      </c>
      <c r="E9" s="3">
        <v>39</v>
      </c>
      <c r="F9" s="3">
        <v>5</v>
      </c>
      <c r="G9" s="3">
        <v>24</v>
      </c>
      <c r="H9" s="3">
        <v>3</v>
      </c>
      <c r="I9" s="3">
        <v>0</v>
      </c>
      <c r="J9" s="3">
        <v>0</v>
      </c>
      <c r="K9" s="3">
        <v>6</v>
      </c>
      <c r="L9" s="3">
        <v>1</v>
      </c>
      <c r="M9" s="3">
        <v>0</v>
      </c>
      <c r="N9" s="3">
        <v>0</v>
      </c>
      <c r="O9" s="12">
        <v>70</v>
      </c>
      <c r="P9" s="12">
        <v>10</v>
      </c>
    </row>
    <row r="10" spans="1:16">
      <c r="A10" s="11" t="s">
        <v>39</v>
      </c>
      <c r="B10" s="11" t="s">
        <v>17</v>
      </c>
      <c r="C10" s="3">
        <v>22</v>
      </c>
      <c r="D10" s="3">
        <v>1</v>
      </c>
      <c r="E10" s="3">
        <v>72</v>
      </c>
      <c r="F10" s="3">
        <v>1</v>
      </c>
      <c r="G10" s="3">
        <v>13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107</v>
      </c>
      <c r="P10" s="12">
        <v>3</v>
      </c>
    </row>
    <row r="11" spans="1:16">
      <c r="A11" s="11" t="s">
        <v>46</v>
      </c>
      <c r="B11" s="11" t="s">
        <v>18</v>
      </c>
      <c r="C11" s="3">
        <v>65</v>
      </c>
      <c r="D11" s="3">
        <v>5</v>
      </c>
      <c r="E11" s="3">
        <v>205</v>
      </c>
      <c r="F11" s="3">
        <v>9</v>
      </c>
      <c r="G11" s="3">
        <v>65</v>
      </c>
      <c r="H11" s="3">
        <v>5</v>
      </c>
      <c r="I11" s="3">
        <v>0</v>
      </c>
      <c r="J11" s="3">
        <v>0</v>
      </c>
      <c r="K11" s="3">
        <v>43</v>
      </c>
      <c r="L11" s="3">
        <v>1</v>
      </c>
      <c r="M11" s="3">
        <v>0</v>
      </c>
      <c r="N11" s="3">
        <v>0</v>
      </c>
      <c r="O11" s="12">
        <v>378</v>
      </c>
      <c r="P11" s="12">
        <v>20</v>
      </c>
    </row>
    <row r="12" spans="1:16">
      <c r="A12" s="11" t="s">
        <v>47</v>
      </c>
      <c r="B12" s="11" t="s">
        <v>19</v>
      </c>
      <c r="C12" s="3">
        <v>132</v>
      </c>
      <c r="D12" s="3">
        <v>1</v>
      </c>
      <c r="E12" s="3">
        <v>142</v>
      </c>
      <c r="F12" s="3">
        <v>3</v>
      </c>
      <c r="G12" s="3">
        <v>69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2">
        <v>343</v>
      </c>
      <c r="P12" s="12">
        <v>7</v>
      </c>
    </row>
    <row r="13" spans="1:16">
      <c r="A13" s="11" t="s">
        <v>40</v>
      </c>
      <c r="B13" s="11" t="s">
        <v>9</v>
      </c>
      <c r="C13" s="3">
        <v>5</v>
      </c>
      <c r="D13" s="3">
        <v>4</v>
      </c>
      <c r="E13" s="3">
        <v>179</v>
      </c>
      <c r="F13" s="3">
        <v>9</v>
      </c>
      <c r="G13" s="3">
        <v>22</v>
      </c>
      <c r="H13" s="3">
        <v>3</v>
      </c>
      <c r="I13" s="3">
        <v>17</v>
      </c>
      <c r="J13" s="3">
        <v>2</v>
      </c>
      <c r="K13" s="3">
        <v>33</v>
      </c>
      <c r="L13" s="3">
        <v>2</v>
      </c>
      <c r="M13" s="3">
        <v>34</v>
      </c>
      <c r="N13" s="3">
        <v>2</v>
      </c>
      <c r="O13" s="12">
        <v>290</v>
      </c>
      <c r="P13" s="12">
        <v>22</v>
      </c>
    </row>
    <row r="14" spans="1:16">
      <c r="A14" s="11" t="s">
        <v>42</v>
      </c>
      <c r="B14" s="11" t="s">
        <v>11</v>
      </c>
      <c r="C14" s="3">
        <v>74</v>
      </c>
      <c r="D14" s="3">
        <v>19</v>
      </c>
      <c r="E14" s="3">
        <v>684</v>
      </c>
      <c r="F14" s="3">
        <v>34</v>
      </c>
      <c r="G14" s="3">
        <v>258</v>
      </c>
      <c r="H14" s="3">
        <v>22</v>
      </c>
      <c r="I14" s="3">
        <v>0</v>
      </c>
      <c r="J14" s="3">
        <v>0</v>
      </c>
      <c r="K14" s="3">
        <v>110</v>
      </c>
      <c r="L14" s="3">
        <v>2</v>
      </c>
      <c r="M14" s="3">
        <v>0</v>
      </c>
      <c r="N14" s="3">
        <v>0</v>
      </c>
      <c r="O14" s="12">
        <v>1126</v>
      </c>
      <c r="P14" s="12">
        <v>77</v>
      </c>
    </row>
    <row r="15" spans="1:16">
      <c r="A15" s="11" t="s">
        <v>48</v>
      </c>
      <c r="B15" s="11" t="s">
        <v>12</v>
      </c>
      <c r="C15" s="3">
        <v>0</v>
      </c>
      <c r="D15" s="3">
        <v>0</v>
      </c>
      <c r="E15" s="3">
        <v>17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2">
        <v>17</v>
      </c>
      <c r="P15" s="12">
        <v>1</v>
      </c>
    </row>
    <row r="16" spans="1:16">
      <c r="A16" s="15" t="s">
        <v>49</v>
      </c>
      <c r="B16" s="16" t="s">
        <v>20</v>
      </c>
      <c r="C16" s="3">
        <v>30</v>
      </c>
      <c r="D16" s="3">
        <v>4</v>
      </c>
      <c r="E16" s="3">
        <v>101</v>
      </c>
      <c r="F16" s="3">
        <v>6</v>
      </c>
      <c r="G16" s="3">
        <v>55</v>
      </c>
      <c r="H16" s="3">
        <v>4</v>
      </c>
      <c r="I16" s="3">
        <v>0</v>
      </c>
      <c r="J16" s="3">
        <v>0</v>
      </c>
      <c r="K16" s="3">
        <v>41</v>
      </c>
      <c r="L16" s="3">
        <v>1</v>
      </c>
      <c r="M16" s="3">
        <v>0</v>
      </c>
      <c r="N16" s="3">
        <v>0</v>
      </c>
      <c r="O16" s="12">
        <v>227</v>
      </c>
      <c r="P16" s="12">
        <v>15</v>
      </c>
    </row>
    <row r="17" spans="1:16">
      <c r="A17" s="30" t="s">
        <v>50</v>
      </c>
      <c r="B17" s="31"/>
      <c r="C17" s="12">
        <f>SUM(C7:C16)</f>
        <v>336</v>
      </c>
      <c r="D17" s="12">
        <f t="shared" ref="D17:P17" si="0">SUM(D7:D16)</f>
        <v>37</v>
      </c>
      <c r="E17" s="12">
        <f t="shared" si="0"/>
        <v>1518</v>
      </c>
      <c r="F17" s="12">
        <f t="shared" si="0"/>
        <v>74</v>
      </c>
      <c r="G17" s="12">
        <f t="shared" si="0"/>
        <v>620</v>
      </c>
      <c r="H17" s="12">
        <f t="shared" si="0"/>
        <v>45</v>
      </c>
      <c r="I17" s="12">
        <f t="shared" si="0"/>
        <v>17</v>
      </c>
      <c r="J17" s="12">
        <f t="shared" si="0"/>
        <v>2</v>
      </c>
      <c r="K17" s="12">
        <f t="shared" si="0"/>
        <v>282</v>
      </c>
      <c r="L17" s="12">
        <f t="shared" si="0"/>
        <v>8</v>
      </c>
      <c r="M17" s="12">
        <f t="shared" si="0"/>
        <v>34</v>
      </c>
      <c r="N17" s="12">
        <f t="shared" si="0"/>
        <v>2</v>
      </c>
      <c r="O17" s="12">
        <f t="shared" si="0"/>
        <v>2807</v>
      </c>
      <c r="P17" s="12">
        <f t="shared" si="0"/>
        <v>168</v>
      </c>
    </row>
  </sheetData>
  <mergeCells count="11">
    <mergeCell ref="K5:L5"/>
    <mergeCell ref="M5:N5"/>
    <mergeCell ref="A17:B17"/>
    <mergeCell ref="A4:A6"/>
    <mergeCell ref="B4:B6"/>
    <mergeCell ref="C4:N4"/>
    <mergeCell ref="O4:P5"/>
    <mergeCell ref="C5:D5"/>
    <mergeCell ref="E5:F5"/>
    <mergeCell ref="G5:H5"/>
    <mergeCell ref="I5:J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N8"/>
  <sheetViews>
    <sheetView workbookViewId="0">
      <selection activeCell="C6" sqref="C6:D6"/>
    </sheetView>
  </sheetViews>
  <sheetFormatPr defaultRowHeight="15"/>
  <cols>
    <col min="1" max="1" width="9.140625" customWidth="1"/>
    <col min="2" max="2" width="23.140625" customWidth="1"/>
  </cols>
  <sheetData>
    <row r="1" spans="1:14">
      <c r="A1" t="s">
        <v>56</v>
      </c>
    </row>
    <row r="2" spans="1:14" ht="18.75">
      <c r="A2" s="1" t="s">
        <v>21</v>
      </c>
    </row>
    <row r="4" spans="1:14" ht="14.45" customHeight="1">
      <c r="A4" s="28" t="s">
        <v>59</v>
      </c>
      <c r="B4" s="28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4" t="s">
        <v>50</v>
      </c>
      <c r="N4" s="25"/>
    </row>
    <row r="5" spans="1:14" s="14" customFormat="1" ht="55.9" customHeight="1">
      <c r="A5" s="28"/>
      <c r="B5" s="28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5</v>
      </c>
      <c r="J5" s="29"/>
      <c r="K5" s="28" t="s">
        <v>22</v>
      </c>
      <c r="L5" s="29"/>
      <c r="M5" s="25"/>
      <c r="N5" s="25"/>
    </row>
    <row r="6" spans="1:14" s="17" customFormat="1" ht="30">
      <c r="A6" s="28"/>
      <c r="B6" s="28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  <c r="M6" s="18" t="s">
        <v>61</v>
      </c>
      <c r="N6" s="18" t="s">
        <v>52</v>
      </c>
    </row>
    <row r="7" spans="1:14">
      <c r="A7" s="15" t="s">
        <v>47</v>
      </c>
      <c r="B7" s="16" t="s">
        <v>19</v>
      </c>
      <c r="C7" s="7">
        <v>121</v>
      </c>
      <c r="D7" s="7">
        <v>4</v>
      </c>
      <c r="E7" s="7">
        <v>1610</v>
      </c>
      <c r="F7" s="7">
        <v>24</v>
      </c>
      <c r="G7" s="7">
        <v>731</v>
      </c>
      <c r="H7" s="7">
        <v>18</v>
      </c>
      <c r="I7" s="7">
        <v>672</v>
      </c>
      <c r="J7" s="7">
        <v>3</v>
      </c>
      <c r="K7" s="7">
        <v>7</v>
      </c>
      <c r="L7" s="7">
        <v>1</v>
      </c>
      <c r="M7" s="7">
        <v>3141</v>
      </c>
      <c r="N7" s="7">
        <v>50</v>
      </c>
    </row>
    <row r="8" spans="1:14">
      <c r="A8" s="30" t="s">
        <v>50</v>
      </c>
      <c r="B8" s="31"/>
      <c r="C8" s="12">
        <v>121</v>
      </c>
      <c r="D8" s="12">
        <v>4</v>
      </c>
      <c r="E8" s="12">
        <v>1610</v>
      </c>
      <c r="F8" s="12">
        <v>24</v>
      </c>
      <c r="G8" s="12">
        <v>731</v>
      </c>
      <c r="H8" s="12">
        <v>18</v>
      </c>
      <c r="I8" s="12">
        <v>672</v>
      </c>
      <c r="J8" s="12">
        <v>3</v>
      </c>
      <c r="K8" s="12">
        <v>7</v>
      </c>
      <c r="L8" s="12">
        <v>1</v>
      </c>
      <c r="M8" s="12">
        <v>3141</v>
      </c>
      <c r="N8" s="12">
        <v>50</v>
      </c>
    </row>
  </sheetData>
  <mergeCells count="10">
    <mergeCell ref="A8:B8"/>
    <mergeCell ref="A4:A6"/>
    <mergeCell ref="B4:B6"/>
    <mergeCell ref="C4:L4"/>
    <mergeCell ref="M4:N5"/>
    <mergeCell ref="C5:D5"/>
    <mergeCell ref="E5:F5"/>
    <mergeCell ref="G5:H5"/>
    <mergeCell ref="I5:J5"/>
    <mergeCell ref="K5:L5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10"/>
  <sheetViews>
    <sheetView workbookViewId="0">
      <selection activeCell="E22" sqref="E22"/>
    </sheetView>
  </sheetViews>
  <sheetFormatPr defaultRowHeight="15"/>
  <cols>
    <col min="1" max="1" width="5.140625" customWidth="1"/>
    <col min="2" max="2" width="26" customWidth="1"/>
  </cols>
  <sheetData>
    <row r="1" spans="1:12">
      <c r="A1" t="s">
        <v>56</v>
      </c>
    </row>
    <row r="2" spans="1:12" ht="18.75">
      <c r="A2" s="1" t="s">
        <v>23</v>
      </c>
    </row>
    <row r="4" spans="1:12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4" t="s">
        <v>50</v>
      </c>
      <c r="L4" s="25"/>
    </row>
    <row r="5" spans="1:12" s="17" customFormat="1" ht="36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5</v>
      </c>
      <c r="J5" s="29"/>
      <c r="K5" s="25"/>
      <c r="L5" s="25"/>
    </row>
    <row r="6" spans="1:12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</row>
    <row r="7" spans="1:12">
      <c r="A7" s="11" t="s">
        <v>43</v>
      </c>
      <c r="B7" s="11" t="s">
        <v>7</v>
      </c>
      <c r="C7" s="6">
        <v>28</v>
      </c>
      <c r="D7" s="6">
        <v>2</v>
      </c>
      <c r="E7" s="6">
        <v>43</v>
      </c>
      <c r="F7" s="6">
        <v>4</v>
      </c>
      <c r="G7" s="6">
        <v>8</v>
      </c>
      <c r="H7" s="6">
        <v>1</v>
      </c>
      <c r="I7" s="6">
        <v>0</v>
      </c>
      <c r="J7" s="6">
        <v>0</v>
      </c>
      <c r="K7" s="22">
        <v>79</v>
      </c>
      <c r="L7" s="22">
        <v>7</v>
      </c>
    </row>
    <row r="8" spans="1:12">
      <c r="A8" s="11" t="s">
        <v>44</v>
      </c>
      <c r="B8" s="11" t="s">
        <v>15</v>
      </c>
      <c r="C8" s="2">
        <v>11</v>
      </c>
      <c r="D8" s="2">
        <v>1</v>
      </c>
      <c r="E8" s="2">
        <v>61</v>
      </c>
      <c r="F8" s="2">
        <v>3</v>
      </c>
      <c r="G8" s="2">
        <v>17</v>
      </c>
      <c r="H8" s="2">
        <v>2</v>
      </c>
      <c r="I8" s="2">
        <v>0</v>
      </c>
      <c r="J8" s="2">
        <v>0</v>
      </c>
      <c r="K8" s="20">
        <v>89</v>
      </c>
      <c r="L8" s="20">
        <v>6</v>
      </c>
    </row>
    <row r="9" spans="1:12">
      <c r="A9" s="15" t="s">
        <v>45</v>
      </c>
      <c r="B9" s="16" t="s">
        <v>16</v>
      </c>
      <c r="C9" s="2">
        <v>27</v>
      </c>
      <c r="D9" s="2">
        <v>4</v>
      </c>
      <c r="E9" s="2">
        <v>105</v>
      </c>
      <c r="F9" s="2">
        <v>14</v>
      </c>
      <c r="G9" s="2">
        <v>40</v>
      </c>
      <c r="H9" s="2">
        <v>4</v>
      </c>
      <c r="I9" s="2">
        <v>12</v>
      </c>
      <c r="J9" s="2">
        <v>2</v>
      </c>
      <c r="K9" s="20">
        <v>184</v>
      </c>
      <c r="L9" s="20">
        <v>24</v>
      </c>
    </row>
    <row r="10" spans="1:12">
      <c r="A10" s="30" t="s">
        <v>50</v>
      </c>
      <c r="B10" s="31"/>
      <c r="C10" s="20">
        <f>SUM(C7:C9)</f>
        <v>66</v>
      </c>
      <c r="D10" s="20">
        <f t="shared" ref="D10:L10" si="0">SUM(D7:D9)</f>
        <v>7</v>
      </c>
      <c r="E10" s="20">
        <f t="shared" si="0"/>
        <v>209</v>
      </c>
      <c r="F10" s="20">
        <f t="shared" si="0"/>
        <v>21</v>
      </c>
      <c r="G10" s="20">
        <f t="shared" si="0"/>
        <v>65</v>
      </c>
      <c r="H10" s="20">
        <f t="shared" si="0"/>
        <v>7</v>
      </c>
      <c r="I10" s="20">
        <f t="shared" si="0"/>
        <v>12</v>
      </c>
      <c r="J10" s="20">
        <f t="shared" si="0"/>
        <v>2</v>
      </c>
      <c r="K10" s="20">
        <f t="shared" si="0"/>
        <v>352</v>
      </c>
      <c r="L10" s="20">
        <f t="shared" si="0"/>
        <v>37</v>
      </c>
    </row>
  </sheetData>
  <mergeCells count="9">
    <mergeCell ref="A10:B10"/>
    <mergeCell ref="A4:A6"/>
    <mergeCell ref="B4:B6"/>
    <mergeCell ref="C4:J4"/>
    <mergeCell ref="K4:L5"/>
    <mergeCell ref="C5:D5"/>
    <mergeCell ref="E5:F5"/>
    <mergeCell ref="G5:H5"/>
    <mergeCell ref="I5:J5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8"/>
  <sheetViews>
    <sheetView workbookViewId="0">
      <selection activeCell="C6" sqref="C6:D6"/>
    </sheetView>
  </sheetViews>
  <sheetFormatPr defaultRowHeight="15"/>
  <cols>
    <col min="2" max="2" width="17.85546875" customWidth="1"/>
  </cols>
  <sheetData>
    <row r="1" spans="1:14">
      <c r="A1" t="s">
        <v>56</v>
      </c>
    </row>
    <row r="2" spans="1:14" ht="18.75">
      <c r="A2" s="1" t="s">
        <v>24</v>
      </c>
    </row>
    <row r="4" spans="1:14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4" t="s">
        <v>50</v>
      </c>
      <c r="N4" s="25"/>
    </row>
    <row r="5" spans="1:14" s="14" customFormat="1" ht="38.450000000000003" customHeight="1">
      <c r="A5" s="33"/>
      <c r="B5" s="33"/>
      <c r="C5" s="28" t="s">
        <v>1</v>
      </c>
      <c r="D5" s="29"/>
      <c r="E5" s="28" t="s">
        <v>2</v>
      </c>
      <c r="F5" s="29"/>
      <c r="G5" s="28" t="s">
        <v>3</v>
      </c>
      <c r="H5" s="29"/>
      <c r="I5" s="28" t="s">
        <v>5</v>
      </c>
      <c r="J5" s="29"/>
      <c r="K5" s="28" t="s">
        <v>6</v>
      </c>
      <c r="L5" s="29"/>
      <c r="M5" s="25"/>
      <c r="N5" s="25"/>
    </row>
    <row r="6" spans="1:14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  <c r="K6" s="18" t="s">
        <v>61</v>
      </c>
      <c r="L6" s="18" t="s">
        <v>52</v>
      </c>
      <c r="M6" s="18" t="s">
        <v>61</v>
      </c>
      <c r="N6" s="18" t="s">
        <v>52</v>
      </c>
    </row>
    <row r="7" spans="1:14">
      <c r="A7" s="15" t="s">
        <v>47</v>
      </c>
      <c r="B7" s="16" t="s">
        <v>19</v>
      </c>
      <c r="C7" s="6">
        <v>126</v>
      </c>
      <c r="D7" s="6">
        <v>3</v>
      </c>
      <c r="E7" s="6">
        <v>276</v>
      </c>
      <c r="F7" s="6">
        <v>7</v>
      </c>
      <c r="G7" s="6">
        <v>143</v>
      </c>
      <c r="H7" s="6">
        <v>5</v>
      </c>
      <c r="I7" s="6">
        <v>114</v>
      </c>
      <c r="J7" s="6">
        <v>2</v>
      </c>
      <c r="K7" s="6">
        <v>5</v>
      </c>
      <c r="L7" s="6">
        <v>1</v>
      </c>
      <c r="M7" s="22">
        <v>664</v>
      </c>
      <c r="N7" s="22">
        <v>18</v>
      </c>
    </row>
    <row r="8" spans="1:14">
      <c r="A8" s="30" t="s">
        <v>50</v>
      </c>
      <c r="B8" s="31"/>
      <c r="C8" s="20">
        <v>126</v>
      </c>
      <c r="D8" s="20">
        <v>3</v>
      </c>
      <c r="E8" s="20">
        <v>276</v>
      </c>
      <c r="F8" s="20">
        <v>7</v>
      </c>
      <c r="G8" s="20">
        <v>143</v>
      </c>
      <c r="H8" s="20">
        <v>5</v>
      </c>
      <c r="I8" s="20">
        <v>114</v>
      </c>
      <c r="J8" s="20">
        <v>2</v>
      </c>
      <c r="K8" s="20">
        <v>5</v>
      </c>
      <c r="L8" s="20">
        <v>1</v>
      </c>
      <c r="M8" s="20">
        <v>664</v>
      </c>
      <c r="N8" s="20">
        <v>18</v>
      </c>
    </row>
  </sheetData>
  <mergeCells count="10">
    <mergeCell ref="A8:B8"/>
    <mergeCell ref="A4:A6"/>
    <mergeCell ref="B4:B6"/>
    <mergeCell ref="C4:L4"/>
    <mergeCell ref="M4:N5"/>
    <mergeCell ref="C5:D5"/>
    <mergeCell ref="E5:F5"/>
    <mergeCell ref="G5:H5"/>
    <mergeCell ref="I5:J5"/>
    <mergeCell ref="K5:L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9"/>
  <sheetViews>
    <sheetView workbookViewId="0">
      <selection activeCell="C9" sqref="C9"/>
    </sheetView>
  </sheetViews>
  <sheetFormatPr defaultRowHeight="15"/>
  <cols>
    <col min="1" max="1" width="13.28515625" customWidth="1"/>
    <col min="2" max="2" width="23.42578125" customWidth="1"/>
    <col min="3" max="10" width="13" customWidth="1"/>
  </cols>
  <sheetData>
    <row r="1" spans="1:10">
      <c r="A1" t="s">
        <v>56</v>
      </c>
    </row>
    <row r="2" spans="1:10" ht="18.75">
      <c r="A2" s="1" t="s">
        <v>25</v>
      </c>
    </row>
    <row r="4" spans="1:10">
      <c r="A4" s="32" t="s">
        <v>59</v>
      </c>
      <c r="B4" s="32" t="s">
        <v>60</v>
      </c>
      <c r="C4" s="24" t="s">
        <v>57</v>
      </c>
      <c r="D4" s="25"/>
      <c r="E4" s="25"/>
      <c r="F4" s="25"/>
      <c r="G4" s="25"/>
      <c r="H4" s="25"/>
      <c r="I4" s="24" t="s">
        <v>50</v>
      </c>
      <c r="J4" s="25"/>
    </row>
    <row r="5" spans="1:10">
      <c r="A5" s="33"/>
      <c r="B5" s="33"/>
      <c r="C5" s="24" t="s">
        <v>1</v>
      </c>
      <c r="D5" s="25"/>
      <c r="E5" s="24" t="s">
        <v>2</v>
      </c>
      <c r="F5" s="25"/>
      <c r="G5" s="24" t="s">
        <v>3</v>
      </c>
      <c r="H5" s="25"/>
      <c r="I5" s="25"/>
      <c r="J5" s="25"/>
    </row>
    <row r="6" spans="1:10" ht="30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  <c r="I6" s="18" t="s">
        <v>61</v>
      </c>
      <c r="J6" s="18" t="s">
        <v>52</v>
      </c>
    </row>
    <row r="7" spans="1:10">
      <c r="A7" s="11" t="s">
        <v>45</v>
      </c>
      <c r="B7" s="11" t="s">
        <v>16</v>
      </c>
      <c r="C7" s="6">
        <v>25</v>
      </c>
      <c r="D7" s="6">
        <v>2</v>
      </c>
      <c r="E7" s="6">
        <v>139</v>
      </c>
      <c r="F7" s="6">
        <v>6</v>
      </c>
      <c r="G7" s="6">
        <v>13</v>
      </c>
      <c r="H7" s="6">
        <v>2</v>
      </c>
      <c r="I7" s="22">
        <v>177</v>
      </c>
      <c r="J7" s="22">
        <v>10</v>
      </c>
    </row>
    <row r="8" spans="1:10">
      <c r="A8" s="15" t="s">
        <v>39</v>
      </c>
      <c r="B8" s="16" t="s">
        <v>17</v>
      </c>
      <c r="C8" s="2">
        <v>156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0">
        <v>156</v>
      </c>
      <c r="J8" s="20">
        <v>1</v>
      </c>
    </row>
    <row r="9" spans="1:10">
      <c r="A9" s="30" t="s">
        <v>50</v>
      </c>
      <c r="B9" s="31"/>
      <c r="C9" s="20">
        <f>SUM(C7:C8)</f>
        <v>181</v>
      </c>
      <c r="D9" s="20">
        <f t="shared" ref="D9:J9" si="0">SUM(D7:D8)</f>
        <v>3</v>
      </c>
      <c r="E9" s="20">
        <f t="shared" si="0"/>
        <v>139</v>
      </c>
      <c r="F9" s="20">
        <f t="shared" si="0"/>
        <v>6</v>
      </c>
      <c r="G9" s="20">
        <f t="shared" si="0"/>
        <v>13</v>
      </c>
      <c r="H9" s="20">
        <f t="shared" si="0"/>
        <v>2</v>
      </c>
      <c r="I9" s="20">
        <f t="shared" si="0"/>
        <v>333</v>
      </c>
      <c r="J9" s="20">
        <f t="shared" si="0"/>
        <v>11</v>
      </c>
    </row>
  </sheetData>
  <mergeCells count="8">
    <mergeCell ref="A9:B9"/>
    <mergeCell ref="A4:A6"/>
    <mergeCell ref="B4:B6"/>
    <mergeCell ref="C4:H4"/>
    <mergeCell ref="I4:J5"/>
    <mergeCell ref="C5:D5"/>
    <mergeCell ref="E5:F5"/>
    <mergeCell ref="G5:H5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H10"/>
  <sheetViews>
    <sheetView workbookViewId="0">
      <selection activeCell="D21" sqref="D21"/>
    </sheetView>
  </sheetViews>
  <sheetFormatPr defaultRowHeight="15"/>
  <cols>
    <col min="1" max="1" width="13.85546875" customWidth="1"/>
    <col min="2" max="2" width="32.5703125" customWidth="1"/>
    <col min="3" max="8" width="17.28515625" customWidth="1"/>
  </cols>
  <sheetData>
    <row r="1" spans="1:8">
      <c r="A1" t="s">
        <v>56</v>
      </c>
    </row>
    <row r="2" spans="1:8" ht="18.75">
      <c r="A2" s="1" t="s">
        <v>26</v>
      </c>
    </row>
    <row r="4" spans="1:8">
      <c r="A4" s="32" t="s">
        <v>59</v>
      </c>
      <c r="B4" s="32" t="s">
        <v>60</v>
      </c>
      <c r="C4" s="24" t="s">
        <v>57</v>
      </c>
      <c r="D4" s="25"/>
      <c r="E4" s="25"/>
      <c r="F4" s="25"/>
      <c r="G4" s="24" t="s">
        <v>50</v>
      </c>
      <c r="H4" s="25"/>
    </row>
    <row r="5" spans="1:8">
      <c r="A5" s="33"/>
      <c r="B5" s="33"/>
      <c r="C5" s="24" t="s">
        <v>1</v>
      </c>
      <c r="D5" s="25"/>
      <c r="E5" s="24" t="s">
        <v>2</v>
      </c>
      <c r="F5" s="25"/>
      <c r="G5" s="25"/>
      <c r="H5" s="25"/>
    </row>
    <row r="6" spans="1:8">
      <c r="A6" s="34"/>
      <c r="B6" s="34"/>
      <c r="C6" s="18" t="s">
        <v>61</v>
      </c>
      <c r="D6" s="18" t="s">
        <v>52</v>
      </c>
      <c r="E6" s="18" t="s">
        <v>61</v>
      </c>
      <c r="F6" s="18" t="s">
        <v>52</v>
      </c>
      <c r="G6" s="18" t="s">
        <v>61</v>
      </c>
      <c r="H6" s="18" t="s">
        <v>52</v>
      </c>
    </row>
    <row r="7" spans="1:8">
      <c r="A7" s="11" t="s">
        <v>45</v>
      </c>
      <c r="B7" s="11" t="s">
        <v>16</v>
      </c>
      <c r="C7" s="6">
        <v>0</v>
      </c>
      <c r="D7" s="6">
        <v>0</v>
      </c>
      <c r="E7" s="6">
        <v>15</v>
      </c>
      <c r="F7" s="6">
        <v>1</v>
      </c>
      <c r="G7" s="22">
        <v>15</v>
      </c>
      <c r="H7" s="22">
        <v>1</v>
      </c>
    </row>
    <row r="8" spans="1:8">
      <c r="A8" s="11" t="s">
        <v>39</v>
      </c>
      <c r="B8" s="11" t="s">
        <v>17</v>
      </c>
      <c r="C8" s="2">
        <v>0</v>
      </c>
      <c r="D8" s="2">
        <v>0</v>
      </c>
      <c r="E8" s="2">
        <v>16</v>
      </c>
      <c r="F8" s="2">
        <v>1</v>
      </c>
      <c r="G8" s="20">
        <v>16</v>
      </c>
      <c r="H8" s="20">
        <v>1</v>
      </c>
    </row>
    <row r="9" spans="1:8">
      <c r="A9" s="15" t="s">
        <v>40</v>
      </c>
      <c r="B9" s="16" t="s">
        <v>9</v>
      </c>
      <c r="C9" s="2">
        <v>2</v>
      </c>
      <c r="D9" s="2">
        <v>1</v>
      </c>
      <c r="E9" s="2">
        <v>18</v>
      </c>
      <c r="F9" s="2">
        <v>1</v>
      </c>
      <c r="G9" s="20">
        <v>20</v>
      </c>
      <c r="H9" s="20">
        <v>2</v>
      </c>
    </row>
    <row r="10" spans="1:8">
      <c r="A10" s="30" t="s">
        <v>50</v>
      </c>
      <c r="B10" s="31"/>
      <c r="C10" s="20">
        <v>2</v>
      </c>
      <c r="D10" s="20">
        <v>1</v>
      </c>
      <c r="E10" s="20">
        <v>49</v>
      </c>
      <c r="F10" s="20">
        <v>3</v>
      </c>
      <c r="G10" s="20">
        <v>51</v>
      </c>
      <c r="H10" s="20">
        <v>4</v>
      </c>
    </row>
  </sheetData>
  <mergeCells count="7">
    <mergeCell ref="A10:B10"/>
    <mergeCell ref="A4:A6"/>
    <mergeCell ref="B4:B6"/>
    <mergeCell ref="C4:F4"/>
    <mergeCell ref="G4:H5"/>
    <mergeCell ref="C5:D5"/>
    <mergeCell ref="E5:F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ogolem</vt:lpstr>
      <vt:lpstr>niemiecki</vt:lpstr>
      <vt:lpstr>kaszubski</vt:lpstr>
      <vt:lpstr>ukrainski</vt:lpstr>
      <vt:lpstr>białoruski</vt:lpstr>
      <vt:lpstr>łemkowski</vt:lpstr>
      <vt:lpstr>litewski</vt:lpstr>
      <vt:lpstr>słowacki</vt:lpstr>
      <vt:lpstr>ormiański</vt:lpstr>
      <vt:lpstr>hebrajski</vt:lpstr>
      <vt:lpstr>romski</vt:lpstr>
    </vt:vector>
  </TitlesOfParts>
  <Company>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pawel.hoffner</dc:creator>
  <cp:lastModifiedBy>Internet</cp:lastModifiedBy>
  <dcterms:created xsi:type="dcterms:W3CDTF">2011-09-30T12:35:00Z</dcterms:created>
  <dcterms:modified xsi:type="dcterms:W3CDTF">2022-10-08T11:01:15Z</dcterms:modified>
</cp:coreProperties>
</file>